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План МП 01.07.2025\"/>
    </mc:Choice>
  </mc:AlternateContent>
  <xr:revisionPtr revIDLastSave="0" documentId="13_ncr:1_{523069B0-5BDD-43A5-A764-FA7C0F632693}" xr6:coauthVersionLast="47" xr6:coauthVersionMax="47" xr10:uidLastSave="{00000000-0000-0000-0000-000000000000}"/>
  <bookViews>
    <workbookView xWindow="2055" yWindow="300" windowWidth="22275" windowHeight="15300" activeTab="1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категорий'!$A$13</definedName>
    <definedName name="_ftnref1" localSheetId="0">'План № 1 Соцпод отд категорий'!#REF!</definedName>
    <definedName name="_xlnm.Print_Area" localSheetId="0">'План № 1 Соцпод отд категорий'!$A$1:$M$38</definedName>
    <definedName name="_xlnm.Print_Area" localSheetId="1">'План № 2 Соц обслуживание'!$A$1:$M$28</definedName>
    <definedName name="_xlnm.Print_Area" localSheetId="2">'План № 3 Соцпод семей с детьми'!$A$1:$M$28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" l="1"/>
  <c r="M19" i="3"/>
  <c r="K19" i="3"/>
  <c r="I19" i="3"/>
  <c r="J19" i="3"/>
  <c r="H19" i="3"/>
  <c r="M16" i="1" l="1"/>
  <c r="L16" i="1"/>
  <c r="K16" i="1"/>
  <c r="L17" i="2" l="1"/>
  <c r="M17" i="2"/>
  <c r="K17" i="2" l="1"/>
</calcChain>
</file>

<file path=xl/sharedStrings.xml><?xml version="1.0" encoding="utf-8"?>
<sst xmlns="http://schemas.openxmlformats.org/spreadsheetml/2006/main" count="248" uniqueCount="80">
  <si>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</si>
  <si>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</si>
  <si>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</si>
  <si>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</si>
  <si>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</si>
  <si>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</si>
  <si>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</si>
  <si>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Финансовое обеспечение по годам реализации, тыс. руб.</t>
  </si>
  <si>
    <t>х</t>
  </si>
  <si>
    <t>муниципальной программы «Социальная поддержка» на 2025 г. и плановый период 2026 – 2027 гг.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</si>
  <si>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</si>
  <si>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</si>
  <si>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</si>
  <si>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</si>
  <si>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</si>
  <si>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</si>
  <si>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</si>
  <si>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</si>
  <si>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</si>
  <si>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</si>
  <si>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</si>
  <si>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</si>
  <si>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</si>
  <si>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</si>
  <si>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</si>
  <si>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</si>
  <si>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</si>
  <si>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</si>
  <si>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</si>
  <si>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</si>
  <si>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</si>
  <si>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</si>
  <si>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</si>
  <si>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</si>
  <si>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</si>
  <si>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</si>
  <si>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</si>
  <si>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</si>
  <si>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</si>
  <si>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</si>
  <si>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</si>
  <si>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</si>
  <si>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</si>
  <si>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</si>
  <si>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</si>
  <si>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</si>
  <si>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</si>
  <si>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</si>
  <si>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</si>
  <si>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</si>
  <si>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</si>
  <si>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</si>
  <si>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</si>
  <si>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</si>
  <si>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</si>
  <si>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</si>
  <si>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</si>
  <si>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</si>
  <si>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</si>
  <si>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комплекса процессных мероприятий «Социальная поддержка отдельных категорий граждан»</t>
  </si>
  <si>
    <t>Приложение № 1</t>
  </si>
  <si>
    <t>комплекса процессных мероприятий «Социальное обслуживание»</t>
  </si>
  <si>
    <t>Приложение № 3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</si>
  <si>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</si>
  <si>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</si>
  <si>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x</t>
  </si>
  <si>
    <t>единиц</t>
  </si>
  <si>
    <t>Количество получателей социальных услуг</t>
  </si>
  <si>
    <t>Количество воспитанников учреждения, родителям которых предоставляется мера социальной поддержки</t>
  </si>
  <si>
    <t>Количество граждан заключивших договоры пожизненного содержания с иждивением</t>
  </si>
  <si>
    <t>2025 год на конец отчетного периода</t>
  </si>
  <si>
    <t>Социальная поддержка для членов семей участников специальной военной операции</t>
  </si>
  <si>
    <t>Единовременная выплата в связи с 80-й годовщиной Победы в Великой Отечественной войне 1941-1945 годов</t>
  </si>
  <si>
    <t>Оплата услуги по присмотру и уходу за детьми отдельных категорий граждан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</si>
  <si>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</si>
  <si>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от 30» _06_ 2025 № п-КпСП-1711</t>
  </si>
  <si>
    <t xml:space="preserve">2025 год </t>
  </si>
  <si>
    <t>от «30» _06_ 2025 № п-КпСП-1711</t>
  </si>
  <si>
    <t>2025 год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</si>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</sst>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5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AD0EF"/>
      <color rgb="FFFBD2CF"/>
      <color rgb="FFF5D7D5"/>
      <color rgb="FFEE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zoomScale="70" zoomScaleNormal="70" workbookViewId="0">
      <selection activeCell="O7" sqref="O7"/>
    </sheetView>
  </sheetViews>
  <sheetFormatPr defaultRowHeight="15" x14ac:dyDescent="0.25"/>
  <cols>
    <col min="1" max="1" width="9.7109375" style="46" customWidth="1"/>
    <col min="2" max="2" width="10" style="46" customWidth="1"/>
    <col min="3" max="3" width="12.28515625" style="46" customWidth="1"/>
    <col min="4" max="4" width="10.140625" style="46" customWidth="1"/>
    <col min="5" max="5" width="35.42578125" style="34" customWidth="1"/>
    <col min="6" max="6" width="27" style="45" customWidth="1"/>
    <col min="7" max="7" width="10.5703125" style="47" customWidth="1"/>
    <col min="8" max="10" width="12.42578125" style="46" customWidth="1"/>
    <col min="11" max="11" width="13.5703125" style="46" customWidth="1"/>
    <col min="12" max="12" width="13.28515625" style="46" customWidth="1"/>
    <col min="13" max="13" width="12.7109375" style="46" customWidth="1"/>
  </cols>
  <sheetData>
    <row r="1" spans="1:13" ht="18.75" x14ac:dyDescent="0.3">
      <c r="A1" s="34"/>
      <c r="B1" s="34"/>
      <c r="C1" s="34"/>
      <c r="D1" s="34"/>
      <c r="F1" s="34"/>
      <c r="G1" s="34"/>
      <c r="H1" s="34"/>
      <c r="I1" s="34"/>
      <c r="J1" s="36" t="s">
        <v>60</v>
      </c>
      <c r="K1" s="36"/>
      <c r="L1" s="34"/>
      <c r="M1" s="34"/>
    </row>
    <row r="2" spans="1:13" ht="18.75" x14ac:dyDescent="0.3">
      <c r="A2" s="34"/>
      <c r="B2" s="34"/>
      <c r="C2" s="34"/>
      <c r="D2" s="34"/>
      <c r="F2" s="34"/>
      <c r="G2" s="34"/>
      <c r="H2" s="34"/>
      <c r="I2" s="34"/>
      <c r="J2" s="36" t="s">
        <v>55</v>
      </c>
      <c r="K2" s="36"/>
      <c r="L2" s="34"/>
      <c r="M2" s="34"/>
    </row>
    <row r="3" spans="1:13" ht="18.75" x14ac:dyDescent="0.3">
      <c r="A3" s="34"/>
      <c r="B3" s="34"/>
      <c r="C3" s="34"/>
      <c r="D3" s="34"/>
      <c r="F3" s="34"/>
      <c r="G3" s="34"/>
      <c r="H3" s="34"/>
      <c r="I3" s="34"/>
      <c r="J3" s="36" t="s">
        <v>56</v>
      </c>
      <c r="K3" s="36"/>
      <c r="L3" s="34"/>
      <c r="M3" s="34"/>
    </row>
    <row r="4" spans="1:13" ht="18.75" x14ac:dyDescent="0.3">
      <c r="A4" s="34"/>
      <c r="B4" s="34"/>
      <c r="C4" s="34"/>
      <c r="D4" s="34"/>
      <c r="F4" s="34"/>
      <c r="G4" s="34"/>
      <c r="H4" s="34"/>
      <c r="I4" s="34"/>
      <c r="J4" s="36" t="s">
        <v>57</v>
      </c>
      <c r="K4" s="36"/>
      <c r="L4" s="34"/>
      <c r="M4" s="34"/>
    </row>
    <row r="5" spans="1:13" ht="18.75" x14ac:dyDescent="0.3">
      <c r="A5" s="34"/>
      <c r="B5" s="34"/>
      <c r="C5" s="34"/>
      <c r="D5" s="34"/>
      <c r="F5" s="34"/>
      <c r="G5" s="34"/>
      <c r="H5" s="34"/>
      <c r="I5" s="34"/>
      <c r="J5" s="36" t="s">
        <v>58</v>
      </c>
      <c r="K5" s="36"/>
      <c r="L5" s="34"/>
      <c r="M5" s="34"/>
    </row>
    <row r="6" spans="1:13" s="34" customFormat="1" ht="18.75" x14ac:dyDescent="0.3">
      <c r="J6" s="36" t="s">
        <v>75</v>
      </c>
      <c r="K6" s="36"/>
    </row>
    <row r="8" spans="1:13" s="3" customFormat="1" ht="18.75" x14ac:dyDescent="0.25">
      <c r="A8" s="91" t="s">
        <v>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s="3" customFormat="1" ht="18.75" x14ac:dyDescent="0.25">
      <c r="A9" s="91" t="s">
        <v>59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</row>
    <row r="10" spans="1:13" s="3" customFormat="1" ht="18.75" x14ac:dyDescent="0.25">
      <c r="A10" s="91" t="s">
        <v>9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1:13" s="1" customFormat="1" x14ac:dyDescent="0.25">
      <c r="A11" s="37"/>
      <c r="B11" s="37"/>
      <c r="C11" s="37"/>
      <c r="D11" s="37"/>
      <c r="E11" s="38"/>
      <c r="F11" s="39"/>
      <c r="G11" s="40"/>
      <c r="H11" s="37"/>
      <c r="I11" s="37"/>
      <c r="J11" s="37"/>
      <c r="K11" s="37"/>
      <c r="L11" s="37"/>
      <c r="M11" s="37"/>
    </row>
    <row r="12" spans="1:13" s="2" customFormat="1" ht="30.75" customHeight="1" x14ac:dyDescent="0.25">
      <c r="A12" s="92" t="s">
        <v>2</v>
      </c>
      <c r="B12" s="92" t="s">
        <v>1</v>
      </c>
      <c r="C12" s="92" t="s">
        <v>18</v>
      </c>
      <c r="D12" s="92" t="s">
        <v>19</v>
      </c>
      <c r="E12" s="95" t="s">
        <v>3</v>
      </c>
      <c r="F12" s="87" t="s">
        <v>4</v>
      </c>
      <c r="G12" s="87"/>
      <c r="H12" s="87"/>
      <c r="I12" s="87"/>
      <c r="J12" s="87"/>
      <c r="K12" s="87" t="s">
        <v>7</v>
      </c>
      <c r="L12" s="87"/>
      <c r="M12" s="87"/>
    </row>
    <row r="13" spans="1:13" s="2" customFormat="1" ht="22.5" customHeight="1" x14ac:dyDescent="0.25">
      <c r="A13" s="93"/>
      <c r="B13" s="93"/>
      <c r="C13" s="93"/>
      <c r="D13" s="93"/>
      <c r="E13" s="95"/>
      <c r="F13" s="96" t="s">
        <v>11</v>
      </c>
      <c r="G13" s="96" t="s">
        <v>5</v>
      </c>
      <c r="H13" s="87" t="s">
        <v>6</v>
      </c>
      <c r="I13" s="87"/>
      <c r="J13" s="87"/>
      <c r="K13" s="87" t="s">
        <v>76</v>
      </c>
      <c r="L13" s="97" t="s">
        <v>14</v>
      </c>
      <c r="M13" s="87" t="s">
        <v>15</v>
      </c>
    </row>
    <row r="14" spans="1:13" s="2" customFormat="1" ht="58.5" customHeight="1" x14ac:dyDescent="0.25">
      <c r="A14" s="94"/>
      <c r="B14" s="94"/>
      <c r="C14" s="94"/>
      <c r="D14" s="94"/>
      <c r="E14" s="95"/>
      <c r="F14" s="96"/>
      <c r="G14" s="96"/>
      <c r="H14" s="74" t="s">
        <v>76</v>
      </c>
      <c r="I14" s="74" t="s">
        <v>14</v>
      </c>
      <c r="J14" s="74" t="s">
        <v>15</v>
      </c>
      <c r="K14" s="87"/>
      <c r="L14" s="97"/>
      <c r="M14" s="87"/>
    </row>
    <row r="15" spans="1:13" s="11" customFormat="1" ht="13.5" customHeight="1" x14ac:dyDescent="0.25">
      <c r="A15" s="41">
        <v>1</v>
      </c>
      <c r="B15" s="41">
        <v>2</v>
      </c>
      <c r="C15" s="41">
        <v>3</v>
      </c>
      <c r="D15" s="41">
        <v>4</v>
      </c>
      <c r="E15" s="49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9">
        <v>11</v>
      </c>
      <c r="L15" s="70">
        <v>12</v>
      </c>
      <c r="M15" s="41">
        <v>13</v>
      </c>
    </row>
    <row r="16" spans="1:13" s="22" customFormat="1" ht="39" customHeight="1" x14ac:dyDescent="0.25">
      <c r="A16" s="16" t="s">
        <v>10</v>
      </c>
      <c r="B16" s="16" t="s">
        <v>20</v>
      </c>
      <c r="C16" s="17" t="s">
        <v>8</v>
      </c>
      <c r="D16" s="17"/>
      <c r="E16" s="23" t="s">
        <v>64</v>
      </c>
      <c r="F16" s="20" t="s">
        <v>8</v>
      </c>
      <c r="G16" s="20" t="s">
        <v>8</v>
      </c>
      <c r="H16" s="21" t="s">
        <v>65</v>
      </c>
      <c r="I16" s="21" t="s">
        <v>65</v>
      </c>
      <c r="J16" s="21" t="s">
        <v>65</v>
      </c>
      <c r="K16" s="63">
        <f>K17+K18+K19+K20+K21+K22+K23+K24+K25+K27+K29+K30+K31+K32</f>
        <v>833792.84</v>
      </c>
      <c r="L16" s="63">
        <f>L17+L18+L19+L20+L21+L22+L23+L24+L25+L27+L29+L30+L31+L32</f>
        <v>459014.75</v>
      </c>
      <c r="M16" s="63">
        <f>M17+M18+M19+M20+M21+M22+M23+M24+M25+M27+M29+M30+M31+M32</f>
        <v>455822.97</v>
      </c>
    </row>
    <row r="17" spans="1:13" s="13" customFormat="1" ht="44.25" customHeight="1" x14ac:dyDescent="0.25">
      <c r="A17" s="29">
        <v>2</v>
      </c>
      <c r="B17" s="76" t="s">
        <v>20</v>
      </c>
      <c r="C17" s="29">
        <v>66141</v>
      </c>
      <c r="D17" s="29" t="s">
        <v>22</v>
      </c>
      <c r="E17" s="32" t="s">
        <v>23</v>
      </c>
      <c r="F17" s="32" t="s">
        <v>21</v>
      </c>
      <c r="G17" s="32" t="s">
        <v>13</v>
      </c>
      <c r="H17" s="42">
        <v>3</v>
      </c>
      <c r="I17" s="42">
        <v>3</v>
      </c>
      <c r="J17" s="42">
        <v>3</v>
      </c>
      <c r="K17" s="29">
        <v>8.9700000000000006</v>
      </c>
      <c r="L17" s="78">
        <v>8.9700000000000006</v>
      </c>
      <c r="M17" s="29">
        <v>8.9700000000000006</v>
      </c>
    </row>
    <row r="18" spans="1:13" s="13" customFormat="1" ht="44.25" customHeight="1" x14ac:dyDescent="0.25">
      <c r="A18" s="29">
        <v>2</v>
      </c>
      <c r="B18" s="76" t="s">
        <v>20</v>
      </c>
      <c r="C18" s="29">
        <v>66142</v>
      </c>
      <c r="D18" s="29" t="s">
        <v>22</v>
      </c>
      <c r="E18" s="32" t="s">
        <v>24</v>
      </c>
      <c r="F18" s="32" t="s">
        <v>21</v>
      </c>
      <c r="G18" s="32" t="s">
        <v>13</v>
      </c>
      <c r="H18" s="42">
        <v>30</v>
      </c>
      <c r="I18" s="42">
        <v>25</v>
      </c>
      <c r="J18" s="42">
        <v>25</v>
      </c>
      <c r="K18" s="15">
        <v>320.39999999999998</v>
      </c>
      <c r="L18" s="62">
        <v>267</v>
      </c>
      <c r="M18" s="15">
        <v>267</v>
      </c>
    </row>
    <row r="19" spans="1:13" s="13" customFormat="1" ht="44.25" customHeight="1" x14ac:dyDescent="0.25">
      <c r="A19" s="29">
        <v>2</v>
      </c>
      <c r="B19" s="76" t="s">
        <v>20</v>
      </c>
      <c r="C19" s="29">
        <v>66143</v>
      </c>
      <c r="D19" s="29" t="s">
        <v>22</v>
      </c>
      <c r="E19" s="32" t="s">
        <v>25</v>
      </c>
      <c r="F19" s="32" t="s">
        <v>21</v>
      </c>
      <c r="G19" s="32" t="s">
        <v>13</v>
      </c>
      <c r="H19" s="42">
        <v>6</v>
      </c>
      <c r="I19" s="42">
        <v>5</v>
      </c>
      <c r="J19" s="42">
        <v>3</v>
      </c>
      <c r="K19" s="68">
        <v>30.63</v>
      </c>
      <c r="L19" s="68">
        <v>25.6</v>
      </c>
      <c r="M19" s="68">
        <v>15.6</v>
      </c>
    </row>
    <row r="20" spans="1:13" s="13" customFormat="1" ht="44.25" customHeight="1" x14ac:dyDescent="0.25">
      <c r="A20" s="29">
        <v>2</v>
      </c>
      <c r="B20" s="76" t="s">
        <v>20</v>
      </c>
      <c r="C20" s="29">
        <v>66144</v>
      </c>
      <c r="D20" s="29" t="s">
        <v>22</v>
      </c>
      <c r="E20" s="32" t="s">
        <v>26</v>
      </c>
      <c r="F20" s="32" t="s">
        <v>21</v>
      </c>
      <c r="G20" s="32" t="s">
        <v>13</v>
      </c>
      <c r="H20" s="42">
        <v>770</v>
      </c>
      <c r="I20" s="42">
        <v>750</v>
      </c>
      <c r="J20" s="42">
        <v>600</v>
      </c>
      <c r="K20" s="68">
        <v>3950</v>
      </c>
      <c r="L20" s="68">
        <v>3850</v>
      </c>
      <c r="M20" s="68">
        <v>3100</v>
      </c>
    </row>
    <row r="21" spans="1:13" s="52" customFormat="1" ht="42" customHeight="1" x14ac:dyDescent="0.25">
      <c r="A21" s="77">
        <v>2</v>
      </c>
      <c r="B21" s="54" t="s">
        <v>20</v>
      </c>
      <c r="C21" s="77">
        <v>66145</v>
      </c>
      <c r="D21" s="77" t="s">
        <v>22</v>
      </c>
      <c r="E21" s="75" t="s">
        <v>72</v>
      </c>
      <c r="F21" s="75" t="s">
        <v>21</v>
      </c>
      <c r="G21" s="75" t="s">
        <v>13</v>
      </c>
      <c r="H21" s="53">
        <v>40</v>
      </c>
      <c r="I21" s="53">
        <v>0</v>
      </c>
      <c r="J21" s="53">
        <v>0</v>
      </c>
      <c r="K21" s="73">
        <v>2029.06</v>
      </c>
      <c r="L21" s="73">
        <v>0</v>
      </c>
      <c r="M21" s="73">
        <v>0</v>
      </c>
    </row>
    <row r="22" spans="1:13" s="13" customFormat="1" ht="44.25" customHeight="1" x14ac:dyDescent="0.25">
      <c r="A22" s="29">
        <v>2</v>
      </c>
      <c r="B22" s="76" t="s">
        <v>20</v>
      </c>
      <c r="C22" s="29">
        <v>66231</v>
      </c>
      <c r="D22" s="29" t="s">
        <v>22</v>
      </c>
      <c r="E22" s="32" t="s">
        <v>27</v>
      </c>
      <c r="F22" s="32" t="s">
        <v>21</v>
      </c>
      <c r="G22" s="32" t="s">
        <v>13</v>
      </c>
      <c r="H22" s="53">
        <v>360</v>
      </c>
      <c r="I22" s="53">
        <v>330</v>
      </c>
      <c r="J22" s="53">
        <v>325</v>
      </c>
      <c r="K22" s="68">
        <v>29158.37</v>
      </c>
      <c r="L22" s="68">
        <v>29200.81</v>
      </c>
      <c r="M22" s="68">
        <v>29155.59</v>
      </c>
    </row>
    <row r="23" spans="1:13" s="13" customFormat="1" ht="44.25" customHeight="1" x14ac:dyDescent="0.25">
      <c r="A23" s="29">
        <v>2</v>
      </c>
      <c r="B23" s="76" t="s">
        <v>20</v>
      </c>
      <c r="C23" s="29">
        <v>66232</v>
      </c>
      <c r="D23" s="29" t="s">
        <v>22</v>
      </c>
      <c r="E23" s="32" t="s">
        <v>28</v>
      </c>
      <c r="F23" s="32" t="s">
        <v>21</v>
      </c>
      <c r="G23" s="32" t="s">
        <v>13</v>
      </c>
      <c r="H23" s="14">
        <v>112</v>
      </c>
      <c r="I23" s="14">
        <v>100</v>
      </c>
      <c r="J23" s="14">
        <v>100</v>
      </c>
      <c r="K23" s="68">
        <v>11076.52</v>
      </c>
      <c r="L23" s="79">
        <v>11076.52</v>
      </c>
      <c r="M23" s="68">
        <v>11076.52</v>
      </c>
    </row>
    <row r="24" spans="1:13" s="13" customFormat="1" ht="44.25" customHeight="1" x14ac:dyDescent="0.25">
      <c r="A24" s="29">
        <v>2</v>
      </c>
      <c r="B24" s="76" t="s">
        <v>20</v>
      </c>
      <c r="C24" s="29">
        <v>66331</v>
      </c>
      <c r="D24" s="29" t="s">
        <v>22</v>
      </c>
      <c r="E24" s="75" t="s">
        <v>29</v>
      </c>
      <c r="F24" s="75" t="s">
        <v>21</v>
      </c>
      <c r="G24" s="75" t="s">
        <v>13</v>
      </c>
      <c r="H24" s="53">
        <v>59</v>
      </c>
      <c r="I24" s="53">
        <v>59</v>
      </c>
      <c r="J24" s="53">
        <v>59</v>
      </c>
      <c r="K24" s="15">
        <v>406.14</v>
      </c>
      <c r="L24" s="62">
        <v>406.14</v>
      </c>
      <c r="M24" s="15">
        <v>406.14</v>
      </c>
    </row>
    <row r="25" spans="1:13" s="13" customFormat="1" ht="33" customHeight="1" x14ac:dyDescent="0.25">
      <c r="A25" s="89">
        <v>2</v>
      </c>
      <c r="B25" s="90" t="s">
        <v>20</v>
      </c>
      <c r="C25" s="89">
        <v>66431</v>
      </c>
      <c r="D25" s="89" t="s">
        <v>32</v>
      </c>
      <c r="E25" s="88" t="s">
        <v>31</v>
      </c>
      <c r="F25" s="75" t="s">
        <v>30</v>
      </c>
      <c r="G25" s="75" t="s">
        <v>49</v>
      </c>
      <c r="H25" s="14">
        <v>12856</v>
      </c>
      <c r="I25" s="53">
        <v>0</v>
      </c>
      <c r="J25" s="53">
        <v>0</v>
      </c>
      <c r="K25" s="86">
        <v>6238</v>
      </c>
      <c r="L25" s="84">
        <v>0</v>
      </c>
      <c r="M25" s="85">
        <v>0</v>
      </c>
    </row>
    <row r="26" spans="1:13" s="13" customFormat="1" ht="33" customHeight="1" x14ac:dyDescent="0.25">
      <c r="A26" s="89"/>
      <c r="B26" s="90"/>
      <c r="C26" s="89"/>
      <c r="D26" s="89"/>
      <c r="E26" s="88"/>
      <c r="F26" s="75" t="s">
        <v>21</v>
      </c>
      <c r="G26" s="75" t="s">
        <v>13</v>
      </c>
      <c r="H26" s="53">
        <v>707</v>
      </c>
      <c r="I26" s="53">
        <v>0</v>
      </c>
      <c r="J26" s="53">
        <v>0</v>
      </c>
      <c r="K26" s="86"/>
      <c r="L26" s="84"/>
      <c r="M26" s="85"/>
    </row>
    <row r="27" spans="1:13" s="13" customFormat="1" ht="36.75" customHeight="1" x14ac:dyDescent="0.25">
      <c r="A27" s="89">
        <v>2</v>
      </c>
      <c r="B27" s="90" t="s">
        <v>20</v>
      </c>
      <c r="C27" s="89">
        <v>66432</v>
      </c>
      <c r="D27" s="89" t="s">
        <v>33</v>
      </c>
      <c r="E27" s="88" t="s">
        <v>36</v>
      </c>
      <c r="F27" s="75" t="s">
        <v>34</v>
      </c>
      <c r="G27" s="75" t="s">
        <v>66</v>
      </c>
      <c r="H27" s="14">
        <v>16547000</v>
      </c>
      <c r="I27" s="14">
        <v>16547000</v>
      </c>
      <c r="J27" s="14">
        <v>16547000</v>
      </c>
      <c r="K27" s="86">
        <v>397128</v>
      </c>
      <c r="L27" s="86">
        <v>397128</v>
      </c>
      <c r="M27" s="86">
        <v>397128</v>
      </c>
    </row>
    <row r="28" spans="1:13" s="13" customFormat="1" ht="39.75" customHeight="1" x14ac:dyDescent="0.25">
      <c r="A28" s="89"/>
      <c r="B28" s="90"/>
      <c r="C28" s="89"/>
      <c r="D28" s="89"/>
      <c r="E28" s="88"/>
      <c r="F28" s="75" t="s">
        <v>35</v>
      </c>
      <c r="G28" s="75" t="s">
        <v>13</v>
      </c>
      <c r="H28" s="14">
        <v>33201</v>
      </c>
      <c r="I28" s="14">
        <v>33000</v>
      </c>
      <c r="J28" s="14">
        <v>33000</v>
      </c>
      <c r="K28" s="86"/>
      <c r="L28" s="86"/>
      <c r="M28" s="86"/>
    </row>
    <row r="29" spans="1:13" s="13" customFormat="1" ht="59.25" customHeight="1" x14ac:dyDescent="0.25">
      <c r="A29" s="29">
        <v>2</v>
      </c>
      <c r="B29" s="76" t="s">
        <v>20</v>
      </c>
      <c r="C29" s="29">
        <v>66441</v>
      </c>
      <c r="D29" s="29" t="s">
        <v>22</v>
      </c>
      <c r="E29" s="75" t="s">
        <v>37</v>
      </c>
      <c r="F29" s="75" t="s">
        <v>21</v>
      </c>
      <c r="G29" s="75" t="s">
        <v>13</v>
      </c>
      <c r="H29" s="53">
        <v>63</v>
      </c>
      <c r="I29" s="71">
        <v>51</v>
      </c>
      <c r="J29" s="71">
        <v>41</v>
      </c>
      <c r="K29" s="73">
        <v>14709.77</v>
      </c>
      <c r="L29" s="73">
        <v>12314.73</v>
      </c>
      <c r="M29" s="73">
        <v>9928.17</v>
      </c>
    </row>
    <row r="30" spans="1:13" s="13" customFormat="1" ht="61.5" customHeight="1" x14ac:dyDescent="0.25">
      <c r="A30" s="29">
        <v>2</v>
      </c>
      <c r="B30" s="76" t="s">
        <v>20</v>
      </c>
      <c r="C30" s="29">
        <v>66441</v>
      </c>
      <c r="D30" s="29" t="s">
        <v>22</v>
      </c>
      <c r="E30" s="32" t="s">
        <v>39</v>
      </c>
      <c r="F30" s="32" t="s">
        <v>21</v>
      </c>
      <c r="G30" s="32" t="s">
        <v>13</v>
      </c>
      <c r="H30" s="42">
        <v>800</v>
      </c>
      <c r="I30" s="42">
        <v>0</v>
      </c>
      <c r="J30" s="42">
        <v>0</v>
      </c>
      <c r="K30" s="68">
        <v>320000</v>
      </c>
      <c r="L30" s="79">
        <v>0</v>
      </c>
      <c r="M30" s="68">
        <v>0</v>
      </c>
    </row>
    <row r="31" spans="1:13" s="13" customFormat="1" ht="57.75" customHeight="1" x14ac:dyDescent="0.25">
      <c r="A31" s="29">
        <v>2</v>
      </c>
      <c r="B31" s="76" t="s">
        <v>20</v>
      </c>
      <c r="C31" s="29">
        <v>66445</v>
      </c>
      <c r="D31" s="29" t="s">
        <v>22</v>
      </c>
      <c r="E31" s="32" t="s">
        <v>38</v>
      </c>
      <c r="F31" s="32" t="s">
        <v>21</v>
      </c>
      <c r="G31" s="32" t="s">
        <v>13</v>
      </c>
      <c r="H31" s="42">
        <v>58</v>
      </c>
      <c r="I31" s="42">
        <v>58</v>
      </c>
      <c r="J31" s="42">
        <v>58</v>
      </c>
      <c r="K31" s="15">
        <v>4736.9799999999996</v>
      </c>
      <c r="L31" s="62">
        <v>4736.9799999999996</v>
      </c>
      <c r="M31" s="15">
        <v>4736.9799999999996</v>
      </c>
    </row>
    <row r="32" spans="1:13" s="55" customFormat="1" ht="39" customHeight="1" x14ac:dyDescent="0.25">
      <c r="A32" s="54" t="s">
        <v>10</v>
      </c>
      <c r="B32" s="54" t="s">
        <v>20</v>
      </c>
      <c r="C32" s="77">
        <v>66543</v>
      </c>
      <c r="D32" s="77" t="s">
        <v>22</v>
      </c>
      <c r="E32" s="72" t="s">
        <v>71</v>
      </c>
      <c r="F32" s="75" t="s">
        <v>21</v>
      </c>
      <c r="G32" s="75" t="s">
        <v>13</v>
      </c>
      <c r="H32" s="44">
        <v>220</v>
      </c>
      <c r="I32" s="44">
        <v>0</v>
      </c>
      <c r="J32" s="44">
        <v>0</v>
      </c>
      <c r="K32" s="15">
        <v>44000</v>
      </c>
      <c r="L32" s="62">
        <v>0</v>
      </c>
      <c r="M32" s="15">
        <v>0</v>
      </c>
    </row>
    <row r="33" spans="1:13" s="34" customFormat="1" x14ac:dyDescent="0.25">
      <c r="A33" s="46"/>
      <c r="B33" s="46"/>
      <c r="C33" s="46"/>
      <c r="D33" s="46"/>
      <c r="F33" s="45"/>
      <c r="G33" s="47"/>
      <c r="H33" s="46"/>
      <c r="I33" s="46"/>
      <c r="J33" s="46"/>
      <c r="K33" s="46"/>
      <c r="L33" s="46"/>
      <c r="M33" s="46"/>
    </row>
    <row r="34" spans="1:13" s="34" customFormat="1" x14ac:dyDescent="0.25">
      <c r="A34" s="46"/>
      <c r="B34" s="46"/>
      <c r="C34" s="46"/>
      <c r="D34" s="46"/>
      <c r="F34" s="45"/>
      <c r="G34" s="47"/>
      <c r="H34" s="46"/>
      <c r="I34" s="46"/>
      <c r="J34" s="46"/>
      <c r="K34" s="46"/>
      <c r="L34" s="46"/>
      <c r="M34" s="46"/>
    </row>
    <row r="35" spans="1:13" s="34" customFormat="1" x14ac:dyDescent="0.25">
      <c r="A35" s="46"/>
      <c r="B35" s="46"/>
      <c r="C35" s="46"/>
      <c r="D35" s="46"/>
      <c r="F35" s="45"/>
      <c r="G35" s="47"/>
      <c r="H35" s="46"/>
      <c r="I35" s="46"/>
      <c r="J35" s="46"/>
      <c r="K35" s="46"/>
      <c r="L35" s="46"/>
      <c r="M35" s="46"/>
    </row>
    <row r="36" spans="1:13" s="34" customFormat="1" x14ac:dyDescent="0.25">
      <c r="A36" s="46"/>
      <c r="B36" s="46"/>
      <c r="C36" s="46"/>
      <c r="D36" s="46"/>
      <c r="F36" s="45"/>
      <c r="G36" s="47"/>
      <c r="H36" s="46"/>
      <c r="I36" s="46"/>
      <c r="J36" s="46"/>
      <c r="K36" s="46"/>
      <c r="L36" s="46"/>
      <c r="M36" s="46"/>
    </row>
    <row r="37" spans="1:13" s="34" customFormat="1" x14ac:dyDescent="0.25">
      <c r="A37" s="46"/>
      <c r="B37" s="46"/>
      <c r="C37" s="46"/>
      <c r="D37" s="46"/>
      <c r="F37" s="45"/>
      <c r="G37" s="47"/>
      <c r="H37" s="46"/>
      <c r="I37" s="46"/>
      <c r="J37" s="46"/>
      <c r="K37" s="46"/>
      <c r="L37" s="46"/>
      <c r="M37" s="46"/>
    </row>
    <row r="38" spans="1:13" s="34" customFormat="1" x14ac:dyDescent="0.25">
      <c r="A38" s="46"/>
      <c r="B38" s="46"/>
      <c r="C38" s="46"/>
      <c r="D38" s="46"/>
      <c r="F38" s="45"/>
      <c r="G38" s="47"/>
      <c r="H38" s="46"/>
      <c r="I38" s="46"/>
      <c r="J38" s="46"/>
      <c r="K38" s="46"/>
      <c r="L38" s="46"/>
      <c r="M38" s="46"/>
    </row>
    <row r="39" spans="1:13" s="34" customFormat="1" x14ac:dyDescent="0.25">
      <c r="A39" s="46"/>
      <c r="B39" s="46"/>
      <c r="C39" s="46"/>
      <c r="D39" s="46"/>
      <c r="F39" s="45"/>
      <c r="G39" s="47"/>
      <c r="H39" s="46"/>
      <c r="I39" s="46"/>
      <c r="J39" s="46"/>
      <c r="K39" s="46"/>
      <c r="L39" s="46"/>
      <c r="M39" s="46"/>
    </row>
    <row r="40" spans="1:13" s="34" customFormat="1" x14ac:dyDescent="0.25">
      <c r="A40" s="46"/>
      <c r="B40" s="46"/>
      <c r="C40" s="46"/>
      <c r="D40" s="46"/>
      <c r="F40" s="45"/>
      <c r="G40" s="47"/>
      <c r="H40" s="46"/>
      <c r="I40" s="46"/>
      <c r="J40" s="46"/>
      <c r="K40" s="46"/>
      <c r="L40" s="46"/>
      <c r="M40" s="46"/>
    </row>
    <row r="41" spans="1:13" s="34" customFormat="1" x14ac:dyDescent="0.25">
      <c r="A41" s="46"/>
      <c r="B41" s="46"/>
      <c r="C41" s="46"/>
      <c r="D41" s="46"/>
      <c r="F41" s="45"/>
      <c r="G41" s="47"/>
      <c r="H41" s="46"/>
      <c r="I41" s="46"/>
      <c r="J41" s="46"/>
      <c r="K41" s="46"/>
      <c r="L41" s="46"/>
      <c r="M41" s="46"/>
    </row>
    <row r="42" spans="1:13" s="34" customFormat="1" x14ac:dyDescent="0.25">
      <c r="A42" s="46"/>
      <c r="B42" s="46"/>
      <c r="C42" s="46"/>
      <c r="D42" s="46"/>
      <c r="F42" s="45"/>
      <c r="G42" s="47"/>
      <c r="H42" s="46"/>
      <c r="I42" s="46"/>
      <c r="J42" s="46"/>
      <c r="K42" s="46"/>
      <c r="L42" s="46"/>
      <c r="M42" s="46"/>
    </row>
    <row r="43" spans="1:13" s="34" customFormat="1" x14ac:dyDescent="0.25">
      <c r="A43" s="46"/>
      <c r="B43" s="46"/>
      <c r="C43" s="46"/>
      <c r="D43" s="46"/>
      <c r="F43" s="45"/>
      <c r="G43" s="47"/>
      <c r="H43" s="46"/>
      <c r="I43" s="46"/>
      <c r="J43" s="46"/>
      <c r="K43" s="46"/>
      <c r="L43" s="46"/>
      <c r="M43" s="46"/>
    </row>
    <row r="44" spans="1:13" s="34" customFormat="1" x14ac:dyDescent="0.25">
      <c r="A44" s="46"/>
      <c r="B44" s="46"/>
      <c r="C44" s="46"/>
      <c r="D44" s="46"/>
      <c r="F44" s="45"/>
      <c r="G44" s="47"/>
      <c r="H44" s="46"/>
      <c r="I44" s="46"/>
      <c r="J44" s="46"/>
      <c r="K44" s="46"/>
      <c r="L44" s="46"/>
      <c r="M44" s="46"/>
    </row>
    <row r="45" spans="1:13" s="34" customFormat="1" x14ac:dyDescent="0.25">
      <c r="A45" s="46"/>
      <c r="B45" s="46"/>
      <c r="C45" s="46"/>
      <c r="D45" s="46"/>
      <c r="F45" s="45"/>
      <c r="G45" s="47"/>
      <c r="H45" s="46"/>
      <c r="I45" s="46"/>
      <c r="J45" s="46"/>
      <c r="K45" s="46"/>
      <c r="L45" s="46"/>
      <c r="M45" s="46"/>
    </row>
    <row r="46" spans="1:13" s="34" customFormat="1" x14ac:dyDescent="0.25">
      <c r="A46" s="46"/>
      <c r="B46" s="46"/>
      <c r="C46" s="46"/>
      <c r="D46" s="46"/>
      <c r="F46" s="45"/>
      <c r="G46" s="47"/>
      <c r="H46" s="46"/>
      <c r="I46" s="46"/>
      <c r="J46" s="46"/>
      <c r="K46" s="46"/>
      <c r="L46" s="46"/>
      <c r="M46" s="46"/>
    </row>
    <row r="47" spans="1:13" s="34" customFormat="1" x14ac:dyDescent="0.25">
      <c r="A47" s="46"/>
      <c r="B47" s="46"/>
      <c r="C47" s="46"/>
      <c r="D47" s="46"/>
      <c r="F47" s="45"/>
      <c r="G47" s="47"/>
      <c r="H47" s="46"/>
      <c r="I47" s="46"/>
      <c r="J47" s="46"/>
      <c r="K47" s="46"/>
      <c r="L47" s="46"/>
      <c r="M47" s="46"/>
    </row>
    <row r="48" spans="1:13" s="34" customFormat="1" x14ac:dyDescent="0.25">
      <c r="A48" s="46"/>
      <c r="B48" s="46"/>
      <c r="C48" s="46"/>
      <c r="D48" s="46"/>
      <c r="F48" s="45"/>
      <c r="G48" s="47"/>
      <c r="H48" s="46"/>
      <c r="I48" s="46"/>
      <c r="J48" s="46"/>
      <c r="K48" s="46"/>
      <c r="L48" s="46"/>
      <c r="M48" s="46"/>
    </row>
    <row r="49" spans="1:13" s="34" customFormat="1" x14ac:dyDescent="0.25">
      <c r="A49" s="46"/>
      <c r="B49" s="46"/>
      <c r="C49" s="46"/>
      <c r="D49" s="46"/>
      <c r="F49" s="45"/>
      <c r="G49" s="47"/>
      <c r="H49" s="46"/>
      <c r="I49" s="46"/>
      <c r="J49" s="46"/>
      <c r="K49" s="46"/>
      <c r="L49" s="46"/>
      <c r="M49" s="46"/>
    </row>
    <row r="50" spans="1:13" s="34" customFormat="1" x14ac:dyDescent="0.25">
      <c r="A50" s="46"/>
      <c r="B50" s="46"/>
      <c r="C50" s="46"/>
      <c r="D50" s="46"/>
      <c r="F50" s="45"/>
      <c r="G50" s="47"/>
      <c r="H50" s="46"/>
      <c r="I50" s="46"/>
      <c r="J50" s="46"/>
      <c r="K50" s="46"/>
      <c r="L50" s="46"/>
      <c r="M50" s="46"/>
    </row>
    <row r="51" spans="1:13" s="34" customFormat="1" x14ac:dyDescent="0.25">
      <c r="A51" s="46"/>
      <c r="B51" s="46"/>
      <c r="C51" s="46"/>
      <c r="D51" s="46"/>
      <c r="F51" s="45"/>
      <c r="G51" s="47"/>
      <c r="H51" s="46"/>
      <c r="I51" s="46"/>
      <c r="J51" s="46"/>
      <c r="K51" s="46"/>
      <c r="L51" s="46"/>
      <c r="M51" s="46"/>
    </row>
    <row r="52" spans="1:13" s="34" customFormat="1" x14ac:dyDescent="0.25">
      <c r="A52" s="46"/>
      <c r="B52" s="46"/>
      <c r="C52" s="46"/>
      <c r="D52" s="46"/>
      <c r="F52" s="45"/>
      <c r="G52" s="47"/>
      <c r="H52" s="46"/>
      <c r="I52" s="46"/>
      <c r="J52" s="46"/>
      <c r="K52" s="46"/>
      <c r="L52" s="46"/>
      <c r="M52" s="46"/>
    </row>
    <row r="53" spans="1:13" s="34" customFormat="1" x14ac:dyDescent="0.25">
      <c r="A53" s="46"/>
      <c r="B53" s="46"/>
      <c r="C53" s="46"/>
      <c r="D53" s="46"/>
      <c r="F53" s="45"/>
      <c r="G53" s="47"/>
      <c r="H53" s="46"/>
      <c r="I53" s="46"/>
      <c r="J53" s="46"/>
      <c r="K53" s="46"/>
      <c r="L53" s="46"/>
      <c r="M53" s="46"/>
    </row>
    <row r="54" spans="1:13" s="34" customFormat="1" x14ac:dyDescent="0.25">
      <c r="A54" s="46"/>
      <c r="B54" s="46"/>
      <c r="C54" s="46"/>
      <c r="D54" s="46"/>
      <c r="F54" s="45"/>
      <c r="G54" s="47"/>
      <c r="H54" s="46"/>
      <c r="I54" s="46"/>
      <c r="J54" s="46"/>
      <c r="K54" s="46"/>
      <c r="L54" s="46"/>
      <c r="M54" s="46"/>
    </row>
    <row r="55" spans="1:13" s="34" customFormat="1" x14ac:dyDescent="0.25">
      <c r="A55" s="46"/>
      <c r="B55" s="46"/>
      <c r="C55" s="46"/>
      <c r="D55" s="46"/>
      <c r="F55" s="45"/>
      <c r="G55" s="47"/>
      <c r="H55" s="46"/>
      <c r="I55" s="46"/>
      <c r="J55" s="46"/>
      <c r="K55" s="46"/>
      <c r="L55" s="46"/>
      <c r="M55" s="46"/>
    </row>
    <row r="56" spans="1:13" s="34" customFormat="1" x14ac:dyDescent="0.25">
      <c r="A56" s="46"/>
      <c r="B56" s="46"/>
      <c r="C56" s="46"/>
      <c r="D56" s="46"/>
      <c r="F56" s="45"/>
      <c r="G56" s="47"/>
      <c r="H56" s="46"/>
      <c r="I56" s="46"/>
      <c r="J56" s="46"/>
      <c r="K56" s="46"/>
      <c r="L56" s="46"/>
      <c r="M56" s="46"/>
    </row>
    <row r="57" spans="1:13" s="34" customFormat="1" x14ac:dyDescent="0.25">
      <c r="A57" s="46"/>
      <c r="B57" s="46"/>
      <c r="C57" s="46"/>
      <c r="D57" s="46"/>
      <c r="F57" s="45"/>
      <c r="G57" s="47"/>
      <c r="H57" s="46"/>
      <c r="I57" s="46"/>
      <c r="J57" s="46"/>
      <c r="K57" s="46"/>
      <c r="L57" s="46"/>
      <c r="M57" s="46"/>
    </row>
    <row r="58" spans="1:13" s="34" customFormat="1" x14ac:dyDescent="0.25">
      <c r="A58" s="46"/>
      <c r="B58" s="46"/>
      <c r="C58" s="46"/>
      <c r="D58" s="46"/>
      <c r="F58" s="45"/>
      <c r="G58" s="47"/>
      <c r="H58" s="46"/>
      <c r="I58" s="46"/>
      <c r="J58" s="46"/>
      <c r="K58" s="46"/>
      <c r="L58" s="46"/>
      <c r="M58" s="46"/>
    </row>
    <row r="59" spans="1:13" s="34" customFormat="1" x14ac:dyDescent="0.25">
      <c r="A59" s="46"/>
      <c r="B59" s="46"/>
      <c r="C59" s="46"/>
      <c r="D59" s="46"/>
      <c r="F59" s="45"/>
      <c r="G59" s="47"/>
      <c r="H59" s="46"/>
      <c r="I59" s="46"/>
      <c r="J59" s="46"/>
      <c r="K59" s="46"/>
      <c r="L59" s="46"/>
      <c r="M59" s="46"/>
    </row>
    <row r="60" spans="1:13" s="34" customFormat="1" x14ac:dyDescent="0.25">
      <c r="A60" s="46"/>
      <c r="B60" s="46"/>
      <c r="C60" s="46"/>
      <c r="D60" s="46"/>
      <c r="F60" s="45"/>
      <c r="G60" s="47"/>
      <c r="H60" s="46"/>
      <c r="I60" s="46"/>
      <c r="J60" s="46"/>
      <c r="K60" s="46"/>
      <c r="L60" s="46"/>
      <c r="M60" s="46"/>
    </row>
    <row r="61" spans="1:13" s="34" customFormat="1" x14ac:dyDescent="0.25">
      <c r="A61" s="46"/>
      <c r="B61" s="46"/>
      <c r="C61" s="46"/>
      <c r="D61" s="46"/>
      <c r="F61" s="45"/>
      <c r="G61" s="47"/>
      <c r="H61" s="46"/>
      <c r="I61" s="46"/>
      <c r="J61" s="46"/>
      <c r="K61" s="46"/>
      <c r="L61" s="46"/>
      <c r="M61" s="46"/>
    </row>
    <row r="62" spans="1:13" s="34" customFormat="1" x14ac:dyDescent="0.25">
      <c r="A62" s="46"/>
      <c r="B62" s="46"/>
      <c r="C62" s="46"/>
      <c r="D62" s="46"/>
      <c r="F62" s="45"/>
      <c r="G62" s="47"/>
      <c r="H62" s="46"/>
      <c r="I62" s="46"/>
      <c r="J62" s="46"/>
      <c r="K62" s="46"/>
      <c r="L62" s="46"/>
      <c r="M62" s="46"/>
    </row>
    <row r="63" spans="1:13" s="34" customFormat="1" x14ac:dyDescent="0.25">
      <c r="A63" s="46"/>
      <c r="B63" s="46"/>
      <c r="C63" s="46"/>
      <c r="D63" s="46"/>
      <c r="F63" s="45"/>
      <c r="G63" s="47"/>
      <c r="H63" s="46"/>
      <c r="I63" s="46"/>
      <c r="J63" s="46"/>
      <c r="K63" s="46"/>
      <c r="L63" s="46"/>
      <c r="M63" s="46"/>
    </row>
    <row r="64" spans="1:13" s="34" customFormat="1" x14ac:dyDescent="0.25">
      <c r="A64" s="46"/>
      <c r="B64" s="46"/>
      <c r="C64" s="46"/>
      <c r="D64" s="46"/>
      <c r="F64" s="45"/>
      <c r="G64" s="47"/>
      <c r="H64" s="46"/>
      <c r="I64" s="46"/>
      <c r="J64" s="46"/>
      <c r="K64" s="46"/>
      <c r="L64" s="46"/>
      <c r="M64" s="46"/>
    </row>
    <row r="65" spans="1:13" s="34" customFormat="1" x14ac:dyDescent="0.25">
      <c r="A65" s="46"/>
      <c r="B65" s="46"/>
      <c r="C65" s="46"/>
      <c r="D65" s="46"/>
      <c r="F65" s="45"/>
      <c r="G65" s="47"/>
      <c r="H65" s="46"/>
      <c r="I65" s="46"/>
      <c r="J65" s="46"/>
      <c r="K65" s="46"/>
      <c r="L65" s="46"/>
      <c r="M65" s="46"/>
    </row>
  </sheetData>
  <mergeCells count="32">
    <mergeCell ref="A8:M8"/>
    <mergeCell ref="A9:M9"/>
    <mergeCell ref="A10:M10"/>
    <mergeCell ref="D12:D14"/>
    <mergeCell ref="E12:E14"/>
    <mergeCell ref="F12:J12"/>
    <mergeCell ref="F13:F14"/>
    <mergeCell ref="G13:G14"/>
    <mergeCell ref="H13:J13"/>
    <mergeCell ref="K12:M12"/>
    <mergeCell ref="L13:L14"/>
    <mergeCell ref="A12:A14"/>
    <mergeCell ref="B12:B14"/>
    <mergeCell ref="C12:C14"/>
    <mergeCell ref="K13:K14"/>
    <mergeCell ref="K25:K26"/>
    <mergeCell ref="K27:K28"/>
    <mergeCell ref="E27:E28"/>
    <mergeCell ref="A27:A28"/>
    <mergeCell ref="B27:B28"/>
    <mergeCell ref="C27:C28"/>
    <mergeCell ref="D27:D28"/>
    <mergeCell ref="A25:A26"/>
    <mergeCell ref="B25:B26"/>
    <mergeCell ref="C25:C26"/>
    <mergeCell ref="D25:D26"/>
    <mergeCell ref="E25:E26"/>
    <mergeCell ref="L25:L26"/>
    <mergeCell ref="M25:M26"/>
    <mergeCell ref="L27:L28"/>
    <mergeCell ref="M27:M28"/>
    <mergeCell ref="M13:M14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"/>
  <sheetViews>
    <sheetView tabSelected="1" zoomScale="70" zoomScaleNormal="70" workbookViewId="0">
      <selection activeCell="J1" sqref="J1"/>
    </sheetView>
  </sheetViews>
  <sheetFormatPr defaultRowHeight="15" x14ac:dyDescent="0.25"/>
  <cols>
    <col min="1" max="1" width="9.7109375" style="6" customWidth="1"/>
    <col min="2" max="2" width="10" style="6" customWidth="1"/>
    <col min="3" max="3" width="12.28515625" style="6" customWidth="1"/>
    <col min="4" max="4" width="10.140625" style="6" customWidth="1"/>
    <col min="5" max="5" width="35.42578125" customWidth="1"/>
    <col min="6" max="6" width="27" style="10" customWidth="1"/>
    <col min="7" max="7" width="10.5703125" style="8" customWidth="1"/>
    <col min="8" max="10" width="12.42578125" style="46" customWidth="1"/>
    <col min="11" max="11" width="13.5703125" style="46" customWidth="1"/>
    <col min="12" max="12" width="13.28515625" style="46" customWidth="1"/>
    <col min="13" max="13" width="12.7109375" style="46" customWidth="1"/>
  </cols>
  <sheetData>
    <row r="1" spans="1:13" ht="18.75" x14ac:dyDescent="0.3">
      <c r="A1"/>
      <c r="B1"/>
      <c r="C1"/>
      <c r="D1"/>
      <c r="F1"/>
      <c r="G1"/>
      <c r="H1" s="34"/>
      <c r="I1" s="34"/>
      <c r="J1" s="36" t="s">
        <v>79</v>
      </c>
      <c r="K1" s="36"/>
      <c r="L1" s="34"/>
      <c r="M1" s="34"/>
    </row>
    <row r="2" spans="1:13" ht="18.75" x14ac:dyDescent="0.3">
      <c r="A2"/>
      <c r="B2"/>
      <c r="C2"/>
      <c r="D2"/>
      <c r="F2"/>
      <c r="G2"/>
      <c r="H2" s="34"/>
      <c r="I2" s="34"/>
      <c r="J2" s="36" t="s">
        <v>55</v>
      </c>
      <c r="K2" s="36"/>
      <c r="L2" s="34"/>
      <c r="M2" s="34"/>
    </row>
    <row r="3" spans="1:13" ht="18.75" x14ac:dyDescent="0.3">
      <c r="A3"/>
      <c r="B3"/>
      <c r="C3"/>
      <c r="D3"/>
      <c r="F3"/>
      <c r="G3"/>
      <c r="H3" s="34"/>
      <c r="I3" s="34"/>
      <c r="J3" s="36" t="s">
        <v>56</v>
      </c>
      <c r="K3" s="36"/>
      <c r="L3" s="34"/>
      <c r="M3" s="34"/>
    </row>
    <row r="4" spans="1:13" ht="18.75" x14ac:dyDescent="0.3">
      <c r="A4"/>
      <c r="B4"/>
      <c r="C4"/>
      <c r="D4"/>
      <c r="F4"/>
      <c r="G4"/>
      <c r="H4" s="34"/>
      <c r="I4" s="34"/>
      <c r="J4" s="36" t="s">
        <v>57</v>
      </c>
      <c r="K4" s="36"/>
      <c r="L4" s="34"/>
      <c r="M4" s="34"/>
    </row>
    <row r="5" spans="1:13" ht="18.75" x14ac:dyDescent="0.3">
      <c r="A5"/>
      <c r="B5"/>
      <c r="C5"/>
      <c r="D5"/>
      <c r="F5"/>
      <c r="G5"/>
      <c r="H5" s="34"/>
      <c r="I5" s="34"/>
      <c r="J5" s="36" t="s">
        <v>58</v>
      </c>
      <c r="K5" s="36"/>
      <c r="L5" s="34"/>
      <c r="M5" s="34"/>
    </row>
    <row r="6" spans="1:13" s="34" customFormat="1" ht="18.75" x14ac:dyDescent="0.3">
      <c r="J6" s="36" t="s">
        <v>75</v>
      </c>
      <c r="K6" s="36"/>
    </row>
    <row r="7" spans="1:13" ht="18.75" x14ac:dyDescent="0.3">
      <c r="A7"/>
      <c r="B7"/>
      <c r="C7"/>
      <c r="D7"/>
      <c r="F7"/>
      <c r="G7"/>
      <c r="H7" s="34"/>
      <c r="I7" s="34"/>
      <c r="J7" s="36"/>
      <c r="K7" s="36"/>
      <c r="L7" s="34"/>
      <c r="M7" s="34"/>
    </row>
    <row r="9" spans="1:13" ht="18.75" x14ac:dyDescent="0.25">
      <c r="A9" s="98" t="s">
        <v>0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0" spans="1:13" ht="18.75" x14ac:dyDescent="0.25">
      <c r="A10" s="98" t="s">
        <v>61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13" ht="18.75" x14ac:dyDescent="0.25">
      <c r="A11" s="98" t="s">
        <v>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1:13" ht="23.25" customHeight="1" x14ac:dyDescent="0.25">
      <c r="A12" s="4"/>
      <c r="B12" s="4"/>
      <c r="C12" s="4"/>
      <c r="D12" s="4"/>
      <c r="E12" s="1"/>
      <c r="F12" s="9"/>
      <c r="G12" s="7"/>
      <c r="H12" s="37"/>
      <c r="I12" s="37"/>
      <c r="J12" s="37"/>
      <c r="K12" s="37"/>
      <c r="L12" s="37"/>
      <c r="M12" s="37"/>
    </row>
    <row r="13" spans="1:13" ht="42" customHeight="1" x14ac:dyDescent="0.25">
      <c r="A13" s="99" t="s">
        <v>2</v>
      </c>
      <c r="B13" s="99" t="s">
        <v>1</v>
      </c>
      <c r="C13" s="99" t="s">
        <v>18</v>
      </c>
      <c r="D13" s="102" t="s">
        <v>19</v>
      </c>
      <c r="E13" s="105" t="s">
        <v>3</v>
      </c>
      <c r="F13" s="108" t="s">
        <v>4</v>
      </c>
      <c r="G13" s="109"/>
      <c r="H13" s="109"/>
      <c r="I13" s="109"/>
      <c r="J13" s="110"/>
      <c r="K13" s="97" t="s">
        <v>7</v>
      </c>
      <c r="L13" s="113"/>
      <c r="M13" s="114"/>
    </row>
    <row r="14" spans="1:13" ht="34.5" customHeight="1" x14ac:dyDescent="0.25">
      <c r="A14" s="100"/>
      <c r="B14" s="100"/>
      <c r="C14" s="100"/>
      <c r="D14" s="103"/>
      <c r="E14" s="106"/>
      <c r="F14" s="111" t="s">
        <v>11</v>
      </c>
      <c r="G14" s="111" t="s">
        <v>5</v>
      </c>
      <c r="H14" s="113" t="s">
        <v>6</v>
      </c>
      <c r="I14" s="113"/>
      <c r="J14" s="114"/>
      <c r="K14" s="87" t="s">
        <v>70</v>
      </c>
      <c r="L14" s="92" t="s">
        <v>14</v>
      </c>
      <c r="M14" s="92" t="s">
        <v>15</v>
      </c>
    </row>
    <row r="15" spans="1:13" ht="30" customHeight="1" x14ac:dyDescent="0.25">
      <c r="A15" s="101"/>
      <c r="B15" s="101"/>
      <c r="C15" s="101"/>
      <c r="D15" s="104"/>
      <c r="E15" s="107"/>
      <c r="F15" s="112"/>
      <c r="G15" s="112"/>
      <c r="H15" s="74" t="s">
        <v>76</v>
      </c>
      <c r="I15" s="74" t="s">
        <v>14</v>
      </c>
      <c r="J15" s="74" t="s">
        <v>15</v>
      </c>
      <c r="K15" s="87"/>
      <c r="L15" s="94"/>
      <c r="M15" s="94"/>
    </row>
    <row r="16" spans="1:13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12">
        <v>6</v>
      </c>
      <c r="G16" s="12">
        <v>7</v>
      </c>
      <c r="H16" s="43">
        <v>8</v>
      </c>
      <c r="I16" s="43">
        <v>9</v>
      </c>
      <c r="J16" s="43">
        <v>10</v>
      </c>
      <c r="K16" s="41">
        <v>11</v>
      </c>
      <c r="L16" s="41">
        <v>12</v>
      </c>
      <c r="M16" s="41">
        <v>13</v>
      </c>
    </row>
    <row r="17" spans="1:13" s="28" customFormat="1" ht="45.75" customHeight="1" x14ac:dyDescent="0.25">
      <c r="A17" s="24" t="s">
        <v>10</v>
      </c>
      <c r="B17" s="24" t="s">
        <v>12</v>
      </c>
      <c r="C17" s="25" t="s">
        <v>8</v>
      </c>
      <c r="D17" s="26"/>
      <c r="E17" s="18" t="s">
        <v>64</v>
      </c>
      <c r="F17" s="19" t="s">
        <v>8</v>
      </c>
      <c r="G17" s="27" t="s">
        <v>8</v>
      </c>
      <c r="H17" s="27"/>
      <c r="I17" s="27" t="s">
        <v>8</v>
      </c>
      <c r="J17" s="27" t="s">
        <v>8</v>
      </c>
      <c r="K17" s="66">
        <f t="shared" ref="K17:M17" si="0">K18+K19</f>
        <v>62916.42</v>
      </c>
      <c r="L17" s="66">
        <f t="shared" si="0"/>
        <v>64789.09</v>
      </c>
      <c r="M17" s="66">
        <f t="shared" si="0"/>
        <v>68018.16</v>
      </c>
    </row>
    <row r="18" spans="1:13" s="34" customFormat="1" ht="53.25" customHeight="1" x14ac:dyDescent="0.25">
      <c r="A18" s="29">
        <v>2</v>
      </c>
      <c r="B18" s="30" t="s">
        <v>41</v>
      </c>
      <c r="C18" s="29">
        <v>66612</v>
      </c>
      <c r="D18" s="31" t="s">
        <v>22</v>
      </c>
      <c r="E18" s="32" t="s">
        <v>40</v>
      </c>
      <c r="F18" s="33" t="s">
        <v>67</v>
      </c>
      <c r="G18" s="32" t="s">
        <v>13</v>
      </c>
      <c r="H18" s="14">
        <v>859</v>
      </c>
      <c r="I18" s="14">
        <v>857</v>
      </c>
      <c r="J18" s="14">
        <v>857</v>
      </c>
      <c r="K18" s="73">
        <v>45895.39</v>
      </c>
      <c r="L18" s="73">
        <v>47923.35</v>
      </c>
      <c r="M18" s="73">
        <v>51152.42</v>
      </c>
    </row>
    <row r="19" spans="1:13" s="34" customFormat="1" ht="57.75" customHeight="1" x14ac:dyDescent="0.25">
      <c r="A19" s="29">
        <v>2</v>
      </c>
      <c r="B19" s="30" t="s">
        <v>41</v>
      </c>
      <c r="C19" s="29">
        <v>66631</v>
      </c>
      <c r="D19" s="29" t="s">
        <v>22</v>
      </c>
      <c r="E19" s="32" t="s">
        <v>42</v>
      </c>
      <c r="F19" s="32" t="s">
        <v>69</v>
      </c>
      <c r="G19" s="32" t="s">
        <v>13</v>
      </c>
      <c r="H19" s="35">
        <v>33</v>
      </c>
      <c r="I19" s="14">
        <v>33</v>
      </c>
      <c r="J19" s="14">
        <v>33</v>
      </c>
      <c r="K19" s="73">
        <v>17021.03</v>
      </c>
      <c r="L19" s="73">
        <v>16865.740000000002</v>
      </c>
      <c r="M19" s="73">
        <v>16865.740000000002</v>
      </c>
    </row>
    <row r="20" spans="1:13" x14ac:dyDescent="0.25">
      <c r="L20" s="60"/>
    </row>
  </sheetData>
  <mergeCells count="16">
    <mergeCell ref="M14:M15"/>
    <mergeCell ref="A9:M9"/>
    <mergeCell ref="A10:M10"/>
    <mergeCell ref="A11:M11"/>
    <mergeCell ref="A13:A15"/>
    <mergeCell ref="B13:B15"/>
    <mergeCell ref="C13:C15"/>
    <mergeCell ref="D13:D15"/>
    <mergeCell ref="E13:E15"/>
    <mergeCell ref="F13:J13"/>
    <mergeCell ref="F14:F15"/>
    <mergeCell ref="G14:G15"/>
    <mergeCell ref="K13:M13"/>
    <mergeCell ref="H14:J14"/>
    <mergeCell ref="L14:L15"/>
    <mergeCell ref="K14:K15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3"/>
  <sheetViews>
    <sheetView zoomScale="70" zoomScaleNormal="70" workbookViewId="0">
      <selection activeCell="E15" sqref="E15:E17"/>
    </sheetView>
  </sheetViews>
  <sheetFormatPr defaultRowHeight="15" x14ac:dyDescent="0.25"/>
  <cols>
    <col min="1" max="1" width="9.7109375" style="46" customWidth="1"/>
    <col min="2" max="2" width="10" style="46" customWidth="1"/>
    <col min="3" max="3" width="12.28515625" style="46" customWidth="1"/>
    <col min="4" max="4" width="10.140625" style="46" customWidth="1"/>
    <col min="5" max="5" width="35.42578125" style="34" customWidth="1"/>
    <col min="6" max="6" width="27" style="45" customWidth="1"/>
    <col min="7" max="7" width="10.5703125" style="47" customWidth="1"/>
    <col min="8" max="10" width="12.42578125" style="46" customWidth="1"/>
    <col min="11" max="11" width="13.5703125" style="46" customWidth="1"/>
    <col min="12" max="12" width="13.28515625" style="46" customWidth="1"/>
    <col min="13" max="13" width="12.7109375" style="46" customWidth="1"/>
  </cols>
  <sheetData>
    <row r="1" spans="1:13" ht="18.75" x14ac:dyDescent="0.3">
      <c r="A1" s="34"/>
      <c r="B1" s="34"/>
      <c r="C1" s="34"/>
      <c r="D1" s="34"/>
      <c r="F1" s="34"/>
      <c r="G1" s="34"/>
      <c r="H1" s="34"/>
      <c r="I1" s="34"/>
      <c r="J1" s="36" t="s">
        <v>62</v>
      </c>
      <c r="K1" s="36"/>
      <c r="L1" s="34"/>
      <c r="M1" s="34"/>
    </row>
    <row r="2" spans="1:13" ht="18.75" x14ac:dyDescent="0.3">
      <c r="A2" s="34"/>
      <c r="B2" s="34"/>
      <c r="C2" s="34"/>
      <c r="D2" s="34"/>
      <c r="F2" s="34"/>
      <c r="G2" s="34"/>
      <c r="H2" s="34"/>
      <c r="I2" s="34"/>
      <c r="J2" s="36" t="s">
        <v>55</v>
      </c>
      <c r="K2" s="36"/>
      <c r="L2" s="34"/>
      <c r="M2" s="34"/>
    </row>
    <row r="3" spans="1:13" ht="18.75" x14ac:dyDescent="0.3">
      <c r="A3" s="34"/>
      <c r="B3" s="34"/>
      <c r="C3" s="34"/>
      <c r="D3" s="34"/>
      <c r="F3" s="34"/>
      <c r="G3" s="34"/>
      <c r="H3" s="34"/>
      <c r="I3" s="34"/>
      <c r="J3" s="36" t="s">
        <v>56</v>
      </c>
      <c r="K3" s="36"/>
      <c r="L3" s="34"/>
      <c r="M3" s="34"/>
    </row>
    <row r="4" spans="1:13" ht="18.75" x14ac:dyDescent="0.3">
      <c r="A4"/>
      <c r="B4" s="34"/>
      <c r="C4" s="34"/>
      <c r="D4" s="34"/>
      <c r="F4" s="34"/>
      <c r="G4" s="34"/>
      <c r="H4" s="34"/>
      <c r="I4" s="34"/>
      <c r="J4" s="36" t="s">
        <v>60</v>
      </c>
      <c r="K4" s="36"/>
      <c r="L4" s="34"/>
      <c r="M4" s="34"/>
    </row>
    <row r="5" spans="1:13" ht="18.75" x14ac:dyDescent="0.3">
      <c r="A5"/>
      <c r="B5" s="34"/>
      <c r="C5" s="34"/>
      <c r="D5" s="34"/>
      <c r="F5" s="34"/>
      <c r="G5" s="34"/>
      <c r="H5" s="34"/>
      <c r="I5" s="34"/>
      <c r="J5" s="36" t="s">
        <v>55</v>
      </c>
      <c r="K5" s="36"/>
      <c r="L5" s="34"/>
      <c r="M5" s="34"/>
    </row>
    <row r="6" spans="1:13" ht="18.75" x14ac:dyDescent="0.3">
      <c r="A6"/>
      <c r="B6" s="34"/>
      <c r="C6" s="34"/>
      <c r="D6" s="34"/>
      <c r="F6" s="34"/>
      <c r="G6" s="34"/>
      <c r="H6" s="34"/>
      <c r="I6" s="34"/>
      <c r="J6" s="36" t="s">
        <v>56</v>
      </c>
      <c r="K6" s="36"/>
      <c r="L6" s="34"/>
      <c r="M6" s="34"/>
    </row>
    <row r="7" spans="1:13" ht="18.75" x14ac:dyDescent="0.3">
      <c r="A7"/>
      <c r="B7" s="34"/>
      <c r="C7" s="34"/>
      <c r="D7" s="34"/>
      <c r="F7" s="34"/>
      <c r="G7" s="34"/>
      <c r="H7" s="34"/>
      <c r="I7" s="34"/>
      <c r="J7" s="36" t="s">
        <v>57</v>
      </c>
      <c r="K7" s="36"/>
      <c r="L7" s="34"/>
      <c r="M7" s="34"/>
    </row>
    <row r="8" spans="1:13" ht="18.75" x14ac:dyDescent="0.3">
      <c r="A8"/>
      <c r="B8" s="34"/>
      <c r="C8" s="34"/>
      <c r="D8" s="34"/>
      <c r="F8" s="34"/>
      <c r="G8" s="34"/>
      <c r="H8" s="34"/>
      <c r="I8" s="34"/>
      <c r="J8" s="36" t="s">
        <v>58</v>
      </c>
      <c r="K8" s="36"/>
      <c r="L8" s="34"/>
      <c r="M8" s="34"/>
    </row>
    <row r="9" spans="1:13" s="34" customFormat="1" ht="18.75" x14ac:dyDescent="0.3">
      <c r="J9" s="36" t="s">
        <v>77</v>
      </c>
      <c r="K9" s="36"/>
    </row>
    <row r="11" spans="1:13" ht="18.75" x14ac:dyDescent="0.25">
      <c r="A11" s="91" t="s">
        <v>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</row>
    <row r="12" spans="1:13" ht="18.75" x14ac:dyDescent="0.25">
      <c r="A12" s="91" t="s">
        <v>63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</row>
    <row r="13" spans="1:13" ht="18.75" x14ac:dyDescent="0.25">
      <c r="A13" s="91" t="s">
        <v>9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</row>
    <row r="14" spans="1:13" x14ac:dyDescent="0.25">
      <c r="A14" s="37"/>
      <c r="B14" s="37"/>
      <c r="C14" s="37"/>
      <c r="D14" s="37"/>
      <c r="E14" s="38"/>
      <c r="F14" s="39"/>
      <c r="G14" s="40"/>
      <c r="H14" s="37"/>
      <c r="I14" s="37"/>
      <c r="J14" s="37"/>
      <c r="K14" s="37"/>
      <c r="L14" s="37"/>
      <c r="M14" s="37"/>
    </row>
    <row r="15" spans="1:13" ht="44.25" customHeight="1" x14ac:dyDescent="0.25">
      <c r="A15" s="92" t="s">
        <v>2</v>
      </c>
      <c r="B15" s="92" t="s">
        <v>1</v>
      </c>
      <c r="C15" s="92" t="s">
        <v>18</v>
      </c>
      <c r="D15" s="92" t="s">
        <v>19</v>
      </c>
      <c r="E15" s="117" t="s">
        <v>3</v>
      </c>
      <c r="F15" s="97" t="s">
        <v>4</v>
      </c>
      <c r="G15" s="113"/>
      <c r="H15" s="113"/>
      <c r="I15" s="113"/>
      <c r="J15" s="114"/>
      <c r="K15" s="80" t="s">
        <v>7</v>
      </c>
      <c r="L15" s="81"/>
      <c r="M15" s="82"/>
    </row>
    <row r="16" spans="1:13" ht="27" customHeight="1" x14ac:dyDescent="0.25">
      <c r="A16" s="93"/>
      <c r="B16" s="93"/>
      <c r="C16" s="93"/>
      <c r="D16" s="93"/>
      <c r="E16" s="118"/>
      <c r="F16" s="120" t="s">
        <v>11</v>
      </c>
      <c r="G16" s="120" t="s">
        <v>5</v>
      </c>
      <c r="H16" s="97" t="s">
        <v>6</v>
      </c>
      <c r="I16" s="113"/>
      <c r="J16" s="114"/>
      <c r="K16" s="87" t="s">
        <v>70</v>
      </c>
      <c r="L16" s="92" t="s">
        <v>14</v>
      </c>
      <c r="M16" s="92" t="s">
        <v>15</v>
      </c>
    </row>
    <row r="17" spans="1:13" ht="57" customHeight="1" x14ac:dyDescent="0.25">
      <c r="A17" s="94"/>
      <c r="B17" s="94"/>
      <c r="C17" s="94"/>
      <c r="D17" s="94"/>
      <c r="E17" s="119"/>
      <c r="F17" s="121"/>
      <c r="G17" s="121"/>
      <c r="H17" s="74" t="s">
        <v>78</v>
      </c>
      <c r="I17" s="74" t="s">
        <v>14</v>
      </c>
      <c r="J17" s="74" t="s">
        <v>15</v>
      </c>
      <c r="K17" s="87"/>
      <c r="L17" s="94"/>
      <c r="M17" s="94"/>
    </row>
    <row r="18" spans="1:13" x14ac:dyDescent="0.25">
      <c r="A18" s="41">
        <v>1</v>
      </c>
      <c r="B18" s="41">
        <v>2</v>
      </c>
      <c r="C18" s="41">
        <v>3</v>
      </c>
      <c r="D18" s="41">
        <v>4</v>
      </c>
      <c r="E18" s="41">
        <v>5</v>
      </c>
      <c r="F18" s="43">
        <v>6</v>
      </c>
      <c r="G18" s="43">
        <v>7</v>
      </c>
      <c r="H18" s="43">
        <v>8</v>
      </c>
      <c r="I18" s="43">
        <v>9</v>
      </c>
      <c r="J18" s="43">
        <v>10</v>
      </c>
      <c r="K18" s="41">
        <v>11</v>
      </c>
      <c r="L18" s="41">
        <v>12</v>
      </c>
      <c r="M18" s="41">
        <v>13</v>
      </c>
    </row>
    <row r="19" spans="1:13" s="28" customFormat="1" ht="36.75" customHeight="1" x14ac:dyDescent="0.25">
      <c r="A19" s="24" t="s">
        <v>10</v>
      </c>
      <c r="B19" s="24" t="s">
        <v>12</v>
      </c>
      <c r="C19" s="25" t="s">
        <v>8</v>
      </c>
      <c r="D19" s="25"/>
      <c r="E19" s="23" t="s">
        <v>64</v>
      </c>
      <c r="F19" s="20" t="s">
        <v>8</v>
      </c>
      <c r="G19" s="20" t="s">
        <v>8</v>
      </c>
      <c r="H19" s="67">
        <f>H20+H21+H22+H23+H24+H26+H27+H28+H29+H30</f>
        <v>81286</v>
      </c>
      <c r="I19" s="67">
        <f t="shared" ref="I19:J19" si="0">I20+I21+I22+I23+I24+I26+I27+I28+I29+I30</f>
        <v>79269</v>
      </c>
      <c r="J19" s="67">
        <f t="shared" si="0"/>
        <v>79668</v>
      </c>
      <c r="K19" s="66">
        <f>SUM(K20:K30)</f>
        <v>478316.04600000003</v>
      </c>
      <c r="L19" s="66">
        <f t="shared" ref="L19:M19" si="1">SUM(L20:L30)</f>
        <v>423191.22</v>
      </c>
      <c r="M19" s="66">
        <f t="shared" si="1"/>
        <v>424041.66000000003</v>
      </c>
    </row>
    <row r="20" spans="1:13" s="58" customFormat="1" ht="61.5" customHeight="1" x14ac:dyDescent="0.25">
      <c r="A20" s="56" t="s">
        <v>10</v>
      </c>
      <c r="B20" s="56" t="s">
        <v>12</v>
      </c>
      <c r="C20" s="57">
        <v>66514</v>
      </c>
      <c r="D20" s="77" t="s">
        <v>16</v>
      </c>
      <c r="E20" s="72" t="s">
        <v>73</v>
      </c>
      <c r="F20" s="75" t="s">
        <v>68</v>
      </c>
      <c r="G20" s="75" t="s">
        <v>13</v>
      </c>
      <c r="H20" s="42">
        <v>2633</v>
      </c>
      <c r="I20" s="42">
        <v>1276</v>
      </c>
      <c r="J20" s="42">
        <v>1276</v>
      </c>
      <c r="K20" s="64">
        <v>68840.66</v>
      </c>
      <c r="L20" s="64">
        <v>24849.86</v>
      </c>
      <c r="M20" s="64">
        <v>24849.86</v>
      </c>
    </row>
    <row r="21" spans="1:13" ht="63" customHeight="1" x14ac:dyDescent="0.25">
      <c r="A21" s="59" t="s">
        <v>10</v>
      </c>
      <c r="B21" s="76" t="s">
        <v>12</v>
      </c>
      <c r="C21" s="77">
        <v>66531</v>
      </c>
      <c r="D21" s="77" t="s">
        <v>16</v>
      </c>
      <c r="E21" s="69" t="s">
        <v>43</v>
      </c>
      <c r="F21" s="75" t="s">
        <v>68</v>
      </c>
      <c r="G21" s="75" t="s">
        <v>13</v>
      </c>
      <c r="H21" s="14">
        <v>315</v>
      </c>
      <c r="I21" s="14">
        <v>0</v>
      </c>
      <c r="J21" s="14">
        <v>0</v>
      </c>
      <c r="K21" s="15">
        <v>5361.96</v>
      </c>
      <c r="L21" s="15">
        <v>0</v>
      </c>
      <c r="M21" s="15">
        <v>0</v>
      </c>
    </row>
    <row r="22" spans="1:13" s="34" customFormat="1" ht="72.75" customHeight="1" x14ac:dyDescent="0.25">
      <c r="A22" s="61" t="s">
        <v>10</v>
      </c>
      <c r="B22" s="76" t="s">
        <v>12</v>
      </c>
      <c r="C22" s="65">
        <v>66515</v>
      </c>
      <c r="D22" s="77" t="s">
        <v>16</v>
      </c>
      <c r="E22" s="83" t="s">
        <v>17</v>
      </c>
      <c r="F22" s="75" t="s">
        <v>68</v>
      </c>
      <c r="G22" s="75" t="s">
        <v>13</v>
      </c>
      <c r="H22" s="14">
        <v>472</v>
      </c>
      <c r="I22" s="14">
        <v>472</v>
      </c>
      <c r="J22" s="14">
        <v>472</v>
      </c>
      <c r="K22" s="73">
        <v>12133.69</v>
      </c>
      <c r="L22" s="73">
        <v>12133.69</v>
      </c>
      <c r="M22" s="73">
        <v>12133.69</v>
      </c>
    </row>
    <row r="23" spans="1:13" s="50" customFormat="1" ht="75" customHeight="1" x14ac:dyDescent="0.25">
      <c r="A23" s="51" t="s">
        <v>10</v>
      </c>
      <c r="B23" s="76" t="s">
        <v>12</v>
      </c>
      <c r="C23" s="77">
        <v>67212</v>
      </c>
      <c r="D23" s="77" t="s">
        <v>16</v>
      </c>
      <c r="E23" s="69" t="s">
        <v>74</v>
      </c>
      <c r="F23" s="75" t="s">
        <v>21</v>
      </c>
      <c r="G23" s="75" t="s">
        <v>13</v>
      </c>
      <c r="H23" s="14">
        <v>529</v>
      </c>
      <c r="I23" s="14">
        <v>529</v>
      </c>
      <c r="J23" s="14">
        <v>529</v>
      </c>
      <c r="K23" s="15">
        <v>2474.0659999999998</v>
      </c>
      <c r="L23" s="15">
        <v>2324.0700000000002</v>
      </c>
      <c r="M23" s="15">
        <v>2324.0700000000002</v>
      </c>
    </row>
    <row r="24" spans="1:13" ht="65.25" customHeight="1" x14ac:dyDescent="0.25">
      <c r="A24" s="30" t="s">
        <v>10</v>
      </c>
      <c r="B24" s="76" t="s">
        <v>12</v>
      </c>
      <c r="C24" s="77">
        <v>67214</v>
      </c>
      <c r="D24" s="77" t="s">
        <v>16</v>
      </c>
      <c r="E24" s="69" t="s">
        <v>51</v>
      </c>
      <c r="F24" s="75" t="s">
        <v>21</v>
      </c>
      <c r="G24" s="75" t="s">
        <v>13</v>
      </c>
      <c r="H24" s="42">
        <v>4321</v>
      </c>
      <c r="I24" s="42">
        <v>4321</v>
      </c>
      <c r="J24" s="42">
        <v>4321</v>
      </c>
      <c r="K24" s="15">
        <v>102859.02</v>
      </c>
      <c r="L24" s="15">
        <v>105115.45</v>
      </c>
      <c r="M24" s="15">
        <v>107264.3</v>
      </c>
    </row>
    <row r="25" spans="1:13" ht="33" customHeight="1" x14ac:dyDescent="0.25">
      <c r="A25" s="90" t="s">
        <v>10</v>
      </c>
      <c r="B25" s="90" t="s">
        <v>12</v>
      </c>
      <c r="C25" s="115">
        <v>66532</v>
      </c>
      <c r="D25" s="115" t="s">
        <v>33</v>
      </c>
      <c r="E25" s="116" t="s">
        <v>44</v>
      </c>
      <c r="F25" s="75" t="s">
        <v>34</v>
      </c>
      <c r="G25" s="75" t="s">
        <v>66</v>
      </c>
      <c r="H25" s="14">
        <v>3721461</v>
      </c>
      <c r="I25" s="14">
        <v>2768846</v>
      </c>
      <c r="J25" s="14">
        <v>2768846</v>
      </c>
      <c r="K25" s="86">
        <v>48379</v>
      </c>
      <c r="L25" s="86">
        <v>35995</v>
      </c>
      <c r="M25" s="86">
        <v>35995</v>
      </c>
    </row>
    <row r="26" spans="1:13" ht="33" customHeight="1" x14ac:dyDescent="0.25">
      <c r="A26" s="90"/>
      <c r="B26" s="90"/>
      <c r="C26" s="115"/>
      <c r="D26" s="115"/>
      <c r="E26" s="116"/>
      <c r="F26" s="75" t="s">
        <v>35</v>
      </c>
      <c r="G26" s="75" t="s">
        <v>13</v>
      </c>
      <c r="H26" s="14">
        <v>69547</v>
      </c>
      <c r="I26" s="14">
        <v>70550</v>
      </c>
      <c r="J26" s="14">
        <v>70950</v>
      </c>
      <c r="K26" s="86"/>
      <c r="L26" s="86"/>
      <c r="M26" s="86"/>
    </row>
    <row r="27" spans="1:13" ht="35.25" customHeight="1" x14ac:dyDescent="0.25">
      <c r="A27" s="30" t="s">
        <v>10</v>
      </c>
      <c r="B27" s="76" t="s">
        <v>12</v>
      </c>
      <c r="C27" s="77">
        <v>66535</v>
      </c>
      <c r="D27" s="77" t="s">
        <v>22</v>
      </c>
      <c r="E27" s="69" t="s">
        <v>48</v>
      </c>
      <c r="F27" s="75" t="s">
        <v>50</v>
      </c>
      <c r="G27" s="75" t="s">
        <v>49</v>
      </c>
      <c r="H27" s="14">
        <v>0</v>
      </c>
      <c r="I27" s="14">
        <v>1</v>
      </c>
      <c r="J27" s="14">
        <v>0</v>
      </c>
      <c r="K27" s="15">
        <v>0</v>
      </c>
      <c r="L27" s="15">
        <v>1524.52</v>
      </c>
      <c r="M27" s="15">
        <v>0</v>
      </c>
    </row>
    <row r="28" spans="1:13" ht="36.75" customHeight="1" x14ac:dyDescent="0.25">
      <c r="A28" s="30" t="s">
        <v>10</v>
      </c>
      <c r="B28" s="76" t="s">
        <v>12</v>
      </c>
      <c r="C28" s="77">
        <v>66542</v>
      </c>
      <c r="D28" s="77" t="s">
        <v>22</v>
      </c>
      <c r="E28" s="69" t="s">
        <v>45</v>
      </c>
      <c r="F28" s="75" t="s">
        <v>21</v>
      </c>
      <c r="G28" s="75" t="s">
        <v>13</v>
      </c>
      <c r="H28" s="44">
        <v>1000</v>
      </c>
      <c r="I28" s="44">
        <v>500</v>
      </c>
      <c r="J28" s="44">
        <v>500</v>
      </c>
      <c r="K28" s="15">
        <v>200000</v>
      </c>
      <c r="L28" s="15">
        <v>200000</v>
      </c>
      <c r="M28" s="15">
        <v>200000</v>
      </c>
    </row>
    <row r="29" spans="1:13" ht="46.5" customHeight="1" x14ac:dyDescent="0.25">
      <c r="A29" s="30" t="s">
        <v>10</v>
      </c>
      <c r="B29" s="76" t="s">
        <v>12</v>
      </c>
      <c r="C29" s="77">
        <v>68611</v>
      </c>
      <c r="D29" s="77" t="s">
        <v>22</v>
      </c>
      <c r="E29" s="69" t="s">
        <v>46</v>
      </c>
      <c r="F29" s="75" t="s">
        <v>47</v>
      </c>
      <c r="G29" s="75" t="s">
        <v>13</v>
      </c>
      <c r="H29" s="14">
        <v>2450</v>
      </c>
      <c r="I29" s="14">
        <v>1600</v>
      </c>
      <c r="J29" s="14">
        <v>1600</v>
      </c>
      <c r="K29" s="73">
        <v>4440</v>
      </c>
      <c r="L29" s="73">
        <v>4119.7</v>
      </c>
      <c r="M29" s="73">
        <v>4119.7</v>
      </c>
    </row>
    <row r="30" spans="1:13" ht="71.25" customHeight="1" x14ac:dyDescent="0.25">
      <c r="A30" s="30" t="s">
        <v>10</v>
      </c>
      <c r="B30" s="76" t="s">
        <v>12</v>
      </c>
      <c r="C30" s="77">
        <v>66533</v>
      </c>
      <c r="D30" s="77" t="s">
        <v>22</v>
      </c>
      <c r="E30" s="69" t="s">
        <v>52</v>
      </c>
      <c r="F30" s="75" t="s">
        <v>54</v>
      </c>
      <c r="G30" s="75" t="s">
        <v>53</v>
      </c>
      <c r="H30" s="14">
        <v>19</v>
      </c>
      <c r="I30" s="14">
        <v>20</v>
      </c>
      <c r="J30" s="14">
        <v>20</v>
      </c>
      <c r="K30" s="73">
        <v>33827.65</v>
      </c>
      <c r="L30" s="73">
        <v>37128.93</v>
      </c>
      <c r="M30" s="73">
        <v>37355.040000000001</v>
      </c>
    </row>
    <row r="32" spans="1:13" x14ac:dyDescent="0.25">
      <c r="L32" s="60"/>
    </row>
    <row r="33" spans="12:12" x14ac:dyDescent="0.25">
      <c r="L33" s="60"/>
    </row>
  </sheetData>
  <mergeCells count="23">
    <mergeCell ref="A11:M11"/>
    <mergeCell ref="A12:M12"/>
    <mergeCell ref="A13:M13"/>
    <mergeCell ref="A15:A17"/>
    <mergeCell ref="B15:B17"/>
    <mergeCell ref="C15:C17"/>
    <mergeCell ref="D15:D17"/>
    <mergeCell ref="E15:E17"/>
    <mergeCell ref="F15:J15"/>
    <mergeCell ref="F16:F17"/>
    <mergeCell ref="G16:G17"/>
    <mergeCell ref="L16:L17"/>
    <mergeCell ref="H16:J16"/>
    <mergeCell ref="L25:L26"/>
    <mergeCell ref="M25:M26"/>
    <mergeCell ref="K16:K17"/>
    <mergeCell ref="M16:M17"/>
    <mergeCell ref="K25:K26"/>
    <mergeCell ref="A25:A26"/>
    <mergeCell ref="B25:B26"/>
    <mergeCell ref="C25:C26"/>
    <mergeCell ref="D25:D26"/>
    <mergeCell ref="E25:E26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2025-01-31T08:43:21Z</cp:lastPrinted>
  <dcterms:created xsi:type="dcterms:W3CDTF">2015-06-05T18:19:34Z</dcterms:created>
  <dcterms:modified xsi:type="dcterms:W3CDTF">2025-07-07T13:32:48Z</dcterms:modified>
</cp:coreProperties>
</file>